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eneficial owners" sheetId="1" r:id="rId1"/>
    <sheet name="director compensation" sheetId="2" r:id="rId2"/>
    <sheet name="summary compensation" sheetId="3" r:id="rId3"/>
    <sheet name="nonequity incentive plan c" sheetId="4" r:id="rId4"/>
    <sheet name="nonequity incentive plan c-1" sheetId="5" r:id="rId5"/>
    <sheet name="nonequity incentive plan c-2" sheetId="6" r:id="rId6"/>
    <sheet name="nonequity incentive plan c-3" sheetId="7" r:id="rId7"/>
    <sheet name="nonequity incentive plan c-4" sheetId="8" r:id="rId8"/>
    <sheet name="nonequity incentive plan c-5" sheetId="9" r:id="rId9"/>
    <sheet name="nonequity incentive plan c-6" sheetId="10" r:id="rId10"/>
    <sheet name="exchange act" sheetId="11" r:id="rId11"/>
    <sheet name="audit fees" sheetId="12" r:id="rId12"/>
    <sheet name="audit fees-1" sheetId="13" r:id="rId13"/>
    <sheet name="three years" sheetId="14" r:id="rId14"/>
  </sheets>
  <definedNames/>
  <calcPr fullCalcOnLoad="1"/>
</workbook>
</file>

<file path=xl/sharedStrings.xml><?xml version="1.0" encoding="utf-8"?>
<sst xmlns="http://schemas.openxmlformats.org/spreadsheetml/2006/main" count="238" uniqueCount="148">
  <si>
    <t>Beneficial Owners.</t>
  </si>
  <si>
    <t>Name</t>
  </si>
  <si>
    <t>Age</t>
  </si>
  <si>
    <t>Title</t>
  </si>
  <si>
    <t>Class –
    Term Ending</t>
  </si>
  <si>
    <t>John L.  Erb</t>
  </si>
  <si>
    <t>Chairman of the Board;  Director</t>
  </si>
  <si>
    <t>Class III –  2025</t>
  </si>
  <si>
    <t>Maria Rosa Costanzo, MD</t>
  </si>
  <si>
    <t>Director</t>
  </si>
  <si>
    <t>Class II – 2024</t>
  </si>
  <si>
    <t>Nestor Jaramillo, Jr.</t>
  </si>
  <si>
    <t>President &amp; Chief Executive Officer; Director</t>
  </si>
  <si>
    <t>Class I – 2026</t>
  </si>
  <si>
    <t>Archelle Georgiou, MD</t>
  </si>
  <si>
    <t>Class  I I – 2024</t>
  </si>
  <si>
    <t>Dave McDonald</t>
  </si>
  <si>
    <t>Gregory D.  Waller</t>
  </si>
  <si>
    <t>Class III – 2025</t>
  </si>
  <si>
    <t>Michael McCormick</t>
  </si>
  <si>
    <t>Lead Independent  Director</t>
  </si>
  <si>
    <t>Class I –  2026</t>
  </si>
  <si>
    <t>Director Compensation</t>
  </si>
  <si>
    <t>Fees Earned or Paid in Cash 
  ($)</t>
  </si>
  <si>
    <t>Option Awards 
  ($)(1)(3)</t>
  </si>
  <si>
    <t>Total 
  ($)</t>
  </si>
  <si>
    <t>Steve Brandt (4)</t>
  </si>
  <si>
    <t>—</t>
  </si>
  <si>
    <t>Maria Rosa Costanzo, M.D.</t>
  </si>
  <si>
    <t>John Erb</t>
  </si>
  <si>
    <t>Archelle Georgiou, M.D. (5)</t>
  </si>
  <si>
    <t>Michael McCormick (6)</t>
  </si>
  <si>
    <t>David McDonald (7)</t>
  </si>
  <si>
    <t>Jon W. Salveson (8)</t>
  </si>
  <si>
    <t>Gregory D. Waller</t>
  </si>
  <si>
    <t>Warren S. Watson (9)</t>
  </si>
  <si>
    <t>Total</t>
  </si>
  <si>
    <t>Summary Compensation</t>
  </si>
  <si>
    <t>Name and Principal Position</t>
  </si>
  <si>
    <t>Year</t>
  </si>
  <si>
    <t>Salary 
  ($)</t>
  </si>
  <si>
    <t>Option Awards ($) (1)(2)</t>
  </si>
  <si>
    <t>Non-equity Incentive Plan 
  Compensation 
  ($)</t>
  </si>
  <si>
    <t>All  Other Compensation 
  ($) (3)</t>
  </si>
  <si>
    <t>Total  
 ($)</t>
  </si>
  <si>
    <t>President &amp; Chief Executive  
  Officer</t>
  </si>
  <si>
    <t>Robert B.  Scott   Chief Financial  Officer (4)</t>
  </si>
  <si>
    <t>Lynn L.  Blake   Former Chief Financial  
   Officer (5)</t>
  </si>
  <si>
    <t>Neil P. Ayotte SVP,</t>
  </si>
  <si>
    <t>General Counsel &amp;  
  Chief Compliance Officer</t>
  </si>
  <si>
    <t>Non-equity Incentive Plan Compensation.</t>
  </si>
  <si>
    <t>2022</t>
  </si>
  <si>
    <t>2023</t>
  </si>
  <si>
    <t>Target</t>
  </si>
  <si>
    <t>Earned</t>
  </si>
  <si>
    <t>% of Base  
  Salary</t>
  </si>
  <si>
    <t>$$</t>
  </si>
  <si>
    <t>Lynn Blake</t>
  </si>
  <si>
    <t>Robert B. Scott</t>
  </si>
  <si>
    <t>Neil Ayotte</t>
  </si>
  <si>
    <t>Option Awards (1)</t>
  </si>
  <si>
    <t>Number of Securities Underlying Unexercised Options 
  (#) Exercisable</t>
  </si>
  <si>
    <t>Number of Securities Underlying Unexercised Options 
  (#) Unexercisable</t>
  </si>
  <si>
    <t>Option Exercise Price 
  ($)</t>
  </si>
  <si>
    <t>Option Expiration Date</t>
  </si>
  <si>
    <t>5/22/2029</t>
  </si>
  <si>
    <t>1/22/2031</t>
  </si>
  <si>
    <t>5/19/2031</t>
  </si>
  <si>
    <t>3/3/2032</t>
  </si>
  <si>
    <t>3/3/2033</t>
  </si>
  <si>
    <t>5/18/2031</t>
  </si>
  <si>
    <t>9/2/2033</t>
  </si>
  <si>
    <t>Neil P. Ayotte</t>
  </si>
  <si>
    <t>6/22/2031</t>
  </si>
  <si>
    <t>Summary compensation table total for PEO 
  ($) (1)</t>
  </si>
  <si>
    <t>Compensation actually paid to PEO 
  ($) (2)</t>
  </si>
  <si>
    <t>Average summary compensation table total for non-PEO named executive officers 
  ($) (3)</t>
  </si>
  <si>
    <t>Average compensation actually paid to non-PEO named executive officers 
  ($) (4)</t>
  </si>
  <si>
    <t>Value of initial fixed $100 investment based on Total shareholder return 
  ($) (5)</t>
  </si>
  <si>
    <t>Net loss 
  ($) (6)</t>
  </si>
  <si>
    <t>Reported Net Sales Growth 
  (%) (7)</t>
  </si>
  <si>
    <t>3.8%</t>
  </si>
  <si>
    <t>7.9%</t>
  </si>
  <si>
    <t>6.5%</t>
  </si>
  <si>
    <t>Reported Summary Compensation Table Total for PEO NEOs 
  ($)</t>
  </si>
  <si>
    <t>Less</t>
  </si>
  <si>
    <t>Reported Value of Equity Awards 
  ($)(a)</t>
  </si>
  <si>
    <t>Plus</t>
  </si>
  <si>
    <t>Equity Award Adjustments 
  ($)(b)</t>
  </si>
  <si>
    <t>Equals</t>
  </si>
  <si>
    <t>CAP for PEO NEOs 
  ($)</t>
  </si>
  <si>
    <t>+</t>
  </si>
  <si>
    <t>Year End Fair Value of Equity Awards Granted in the Year and Outstanding and Unvested at Year End  
 ($)</t>
  </si>
  <si>
    <t>Year over Year Change in Fair Value of Outstanding and Unvested Equity Awards  
 ($)</t>
  </si>
  <si>
    <t>Fair Value as of Vesting Date of Equity Awards Granted and Vested in the Year  
 ($)</t>
  </si>
  <si>
    <t>Change in Fair Value to the Vesting Date of Equity Awards Granted in Prior Years that Vested in the Year  
 ($)</t>
  </si>
  <si>
    <t>Fair Value at the End of the Prior Year of Equity Awards that Failed to Meet Vesting Conditions in the Year  
 ($)</t>
  </si>
  <si>
    <t>Value of Dividends or Other Earnings Paid on Stock or Option Awards Not Otherwise Reflected in Fair Value or Total Compensation  
 ($)</t>
  </si>
  <si>
    <t>Total Equity Award Adjustments  
 ($)</t>
  </si>
  <si>
    <t>Average Reported Summary Compensation Table Total for Non-PEO NEOs 
  ($)</t>
  </si>
  <si>
    <t>Average Reported Value of Equity Awards  
 ($)</t>
  </si>
  <si>
    <t>Average Equity Award Adjustments  
 ($)(a)</t>
  </si>
  <si>
    <t>Average CAP for Non-PEO NEOs  
 ($)</t>
  </si>
  <si>
    <t>Average Year End Fair Value of Equity Awards Granted in the Year and Outstanding and Unvested at Year End 
  ($)</t>
  </si>
  <si>
    <t>Year over Year Average Change in Fair Value of Outstanding and Unvested Equity Awards 
  ($)</t>
  </si>
  <si>
    <t>Average Fair Value as of Vesting Date of Equity Awards Granted and Vested in the Year 
  ($)</t>
  </si>
  <si>
    <t>Average Change in Fair Value to the Vesting Date of Equity Awards Granted in Prior Years that Vested in the Year 
  ($)</t>
  </si>
  <si>
    <t>Average Fair Value at the End of the Prior Year of Equity Awards that Failed to Meet Vesting Conditions in the Year 
  ($)</t>
  </si>
  <si>
    <t>Average Value of Dividends or Other Earnings Paid on Stock or Option Awards not Otherwise Reflected in Fair Value or Total Compensation 
  ($)</t>
  </si>
  <si>
    <t>Total Average Equity Award Adjustments 
  ($)</t>
  </si>
  <si>
    <t>Exchange Act</t>
  </si>
  <si>
    <t>Name of Beneficial Owner</t>
  </si>
  <si>
    <t>Number of Shares</t>
  </si>
  <si>
    <t>Right to Acquire (1)</t>
  </si>
  <si>
    <t>Aggregate Percent of Class (2)</t>
  </si>
  <si>
    <t>John L. Erb</t>
  </si>
  <si>
    <t>*</t>
  </si>
  <si>
    <t>Archelle Georgiou, M.D.</t>
  </si>
  <si>
    <t>David McDonald</t>
  </si>
  <si>
    <t>All current directors and executive officers as a group (9 persons)</t>
  </si>
  <si>
    <t>*%</t>
  </si>
  <si>
    <t>Audit Fees</t>
  </si>
  <si>
    <t>2022($)</t>
  </si>
  <si>
    <t>2023($)</t>
  </si>
  <si>
    <t>Audit Fees (1)</t>
  </si>
  <si>
    <t>Audit-Related Fees (2)</t>
  </si>
  <si>
    <t>Tax Fees (3)</t>
  </si>
  <si>
    <t>All Other Fees</t>
  </si>
  <si>
    <t>Pre-Reverse Split</t>
  </si>
  <si>
    <t>1-for-5</t>
  </si>
  <si>
    <t>1-for-10</t>
  </si>
  <si>
    <t>1-for-20</t>
  </si>
  <si>
    <t>1-for-30</t>
  </si>
  <si>
    <t>1-for-40</t>
  </si>
  <si>
    <t>Number of authorized shares of common stock</t>
  </si>
  <si>
    <t>Number of outstanding shares of common stock</t>
  </si>
  <si>
    <t>Number of authorized shares of preferred stock</t>
  </si>
  <si>
    <t>Number of shares of common stock issuable upon exercise of outstanding stock options, restricted stock units and warrants</t>
  </si>
  <si>
    <t>Number of shares of common stock issuable upon conversion of outstanding shares of preferred stock (1)</t>
  </si>
  <si>
    <t>Number of shares of common stock reserved for issuance in connection with future awards under the Company’s equity incentive plans (2)</t>
  </si>
  <si>
    <t>Number of shares of common stock
    authorized, but unissued and unreserved (3)</t>
  </si>
  <si>
    <t>THREE YEARS</t>
  </si>
  <si>
    <t>Plan category</t>
  </si>
  <si>
    <t>Number of securities to be issued upon exercise of outstanding options, warrants and rights 
  (a)</t>
  </si>
  <si>
    <t>Weighted-average exercise price of outstanding options, warrants and rights 
  (b)</t>
  </si>
  <si>
    <t>Number of securities remaining available for future issuance under equity compensation plans (excluding securities reflected in column (a)) 
  (c)</t>
  </si>
  <si>
    <t>Equity compensation plans approved by security holders</t>
  </si>
  <si>
    <t>Equity compensation plans not approved by security holders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</si>
</sst>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\(#,##0_);[RED]\(#,##0\)"/>
    <numFmt numFmtId="167" formatCode="#,##0.00"/>
    <numFmt numFmtId="168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5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7" ht="39.75" customHeight="1">
      <c r="A4" s="2" t="s">
        <v>1</v>
      </c>
      <c r="C4" s="2" t="s">
        <v>2</v>
      </c>
      <c r="E4" s="2" t="s">
        <v>3</v>
      </c>
      <c r="G4" s="3" t="s">
        <v>4</v>
      </c>
    </row>
    <row r="5" spans="1:7" ht="15">
      <c r="A5" t="s">
        <v>5</v>
      </c>
      <c r="C5" s="4">
        <v>75</v>
      </c>
      <c r="E5" t="s">
        <v>6</v>
      </c>
      <c r="G5" t="s">
        <v>7</v>
      </c>
    </row>
    <row r="6" spans="1:7" ht="15">
      <c r="A6" t="s">
        <v>8</v>
      </c>
      <c r="C6" s="4">
        <v>69</v>
      </c>
      <c r="E6" t="s">
        <v>9</v>
      </c>
      <c r="G6" t="s">
        <v>10</v>
      </c>
    </row>
    <row r="7" spans="1:7" ht="15">
      <c r="A7" t="s">
        <v>11</v>
      </c>
      <c r="C7" s="4">
        <v>66</v>
      </c>
      <c r="E7" t="s">
        <v>12</v>
      </c>
      <c r="G7" t="s">
        <v>13</v>
      </c>
    </row>
    <row r="8" spans="1:7" ht="15">
      <c r="A8" t="s">
        <v>14</v>
      </c>
      <c r="C8" s="4">
        <v>61</v>
      </c>
      <c r="E8" t="s">
        <v>9</v>
      </c>
      <c r="G8" t="s">
        <v>15</v>
      </c>
    </row>
    <row r="9" spans="1:7" ht="15">
      <c r="A9" t="s">
        <v>16</v>
      </c>
      <c r="C9" s="4">
        <v>63</v>
      </c>
      <c r="E9" t="s">
        <v>9</v>
      </c>
      <c r="G9" t="s">
        <v>13</v>
      </c>
    </row>
    <row r="10" spans="1:7" ht="15">
      <c r="A10" t="s">
        <v>17</v>
      </c>
      <c r="C10" s="4">
        <v>74</v>
      </c>
      <c r="E10" t="s">
        <v>9</v>
      </c>
      <c r="G10" t="s">
        <v>18</v>
      </c>
    </row>
    <row r="11" spans="1:7" ht="15">
      <c r="A11" t="s">
        <v>19</v>
      </c>
      <c r="C11" s="4">
        <v>62</v>
      </c>
      <c r="E11" t="s">
        <v>20</v>
      </c>
      <c r="G11" t="s">
        <v>21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E5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4.7109375" style="0" customWidth="1"/>
    <col min="3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2" spans="1:31" ht="39.75" customHeight="1">
      <c r="A2" s="8" t="s">
        <v>39</v>
      </c>
      <c r="B2" s="8"/>
      <c r="C2" s="8"/>
      <c r="E2" s="5" t="s">
        <v>103</v>
      </c>
      <c r="F2" s="5"/>
      <c r="G2" s="5"/>
      <c r="I2" s="5" t="s">
        <v>104</v>
      </c>
      <c r="J2" s="5"/>
      <c r="K2" s="5"/>
      <c r="M2" s="5" t="s">
        <v>105</v>
      </c>
      <c r="N2" s="5"/>
      <c r="O2" s="5"/>
      <c r="Q2" s="5" t="s">
        <v>106</v>
      </c>
      <c r="R2" s="5"/>
      <c r="S2" s="5"/>
      <c r="U2" s="5" t="s">
        <v>107</v>
      </c>
      <c r="V2" s="5"/>
      <c r="W2" s="5"/>
      <c r="Y2" s="5" t="s">
        <v>108</v>
      </c>
      <c r="Z2" s="5"/>
      <c r="AA2" s="5"/>
      <c r="AC2" s="6" t="s">
        <v>109</v>
      </c>
      <c r="AD2" s="6"/>
      <c r="AE2" s="6"/>
    </row>
    <row r="3" spans="2:30" ht="15">
      <c r="B3">
        <v>2023</v>
      </c>
      <c r="F3" s="4">
        <v>6481</v>
      </c>
      <c r="J3" s="7">
        <v>-1452</v>
      </c>
      <c r="N3" s="4">
        <v>0</v>
      </c>
      <c r="R3" s="7">
        <v>-1633</v>
      </c>
      <c r="V3" s="7">
        <v>-1493</v>
      </c>
      <c r="Z3" s="4">
        <v>0</v>
      </c>
      <c r="AD3" s="4">
        <v>1903</v>
      </c>
    </row>
    <row r="4" spans="2:30" ht="15">
      <c r="B4">
        <v>2022</v>
      </c>
      <c r="F4" s="4">
        <v>1195</v>
      </c>
      <c r="J4" s="7">
        <v>-12483</v>
      </c>
      <c r="N4" s="4">
        <v>0</v>
      </c>
      <c r="R4" s="7">
        <v>-5242</v>
      </c>
      <c r="V4" s="7">
        <v>-13518</v>
      </c>
      <c r="Z4" s="4">
        <v>0</v>
      </c>
      <c r="AD4" s="7">
        <v>-30048</v>
      </c>
    </row>
    <row r="5" spans="2:30" ht="15">
      <c r="B5">
        <v>2021</v>
      </c>
      <c r="F5" s="4">
        <v>54052</v>
      </c>
      <c r="J5" s="4">
        <v>0</v>
      </c>
      <c r="N5" s="4">
        <v>0</v>
      </c>
      <c r="R5" s="4">
        <v>0</v>
      </c>
      <c r="V5" s="4">
        <v>0</v>
      </c>
      <c r="Z5" s="4">
        <v>0</v>
      </c>
      <c r="AD5" s="4">
        <v>54052</v>
      </c>
    </row>
  </sheetData>
  <sheetProtection selectLockedCells="1" selectUnlockedCells="1"/>
  <mergeCells count="8">
    <mergeCell ref="A2:C2"/>
    <mergeCell ref="E2:G2"/>
    <mergeCell ref="I2:K2"/>
    <mergeCell ref="M2:O2"/>
    <mergeCell ref="Q2:S2"/>
    <mergeCell ref="U2:W2"/>
    <mergeCell ref="Y2:AA2"/>
    <mergeCell ref="AC2:AE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2.7109375" style="0" customWidth="1"/>
    <col min="17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4" spans="1:17" ht="15">
      <c r="A4" t="s">
        <v>111</v>
      </c>
      <c r="C4" s="8" t="s">
        <v>112</v>
      </c>
      <c r="D4" s="8"/>
      <c r="E4" s="8"/>
      <c r="G4" s="8" t="s">
        <v>113</v>
      </c>
      <c r="H4" s="8"/>
      <c r="I4" s="8"/>
      <c r="K4" s="8" t="s">
        <v>36</v>
      </c>
      <c r="L4" s="8"/>
      <c r="M4" s="8"/>
      <c r="O4" s="8" t="s">
        <v>114</v>
      </c>
      <c r="P4" s="8"/>
      <c r="Q4" s="8"/>
    </row>
    <row r="5" spans="1:16" ht="15">
      <c r="A5" t="s">
        <v>115</v>
      </c>
      <c r="D5" s="4">
        <v>4</v>
      </c>
      <c r="H5" s="4">
        <v>128255</v>
      </c>
      <c r="I5" s="7">
        <v>-3</v>
      </c>
      <c r="L5" s="4">
        <v>128259</v>
      </c>
      <c r="P5" t="s">
        <v>116</v>
      </c>
    </row>
    <row r="6" spans="1:16" ht="15">
      <c r="A6" t="s">
        <v>19</v>
      </c>
      <c r="D6" t="s">
        <v>27</v>
      </c>
      <c r="H6" s="4">
        <v>19100</v>
      </c>
      <c r="I6" s="7">
        <v>-4</v>
      </c>
      <c r="L6" s="4">
        <v>19100</v>
      </c>
      <c r="P6" t="s">
        <v>116</v>
      </c>
    </row>
    <row r="7" spans="1:16" ht="15">
      <c r="A7" t="s">
        <v>28</v>
      </c>
      <c r="D7" t="s">
        <v>27</v>
      </c>
      <c r="H7" t="s">
        <v>27</v>
      </c>
      <c r="L7" t="s">
        <v>27</v>
      </c>
      <c r="P7" t="s">
        <v>27</v>
      </c>
    </row>
    <row r="8" spans="1:16" ht="15">
      <c r="A8" t="s">
        <v>117</v>
      </c>
      <c r="D8" t="s">
        <v>27</v>
      </c>
      <c r="H8" s="4">
        <v>5683</v>
      </c>
      <c r="I8" s="7">
        <v>-5</v>
      </c>
      <c r="L8" s="4">
        <v>5683</v>
      </c>
      <c r="P8" t="s">
        <v>116</v>
      </c>
    </row>
    <row r="9" spans="1:16" ht="15">
      <c r="A9" t="s">
        <v>34</v>
      </c>
      <c r="D9" t="s">
        <v>27</v>
      </c>
      <c r="H9" s="4">
        <v>2409</v>
      </c>
      <c r="I9" s="7">
        <v>-6</v>
      </c>
      <c r="L9" s="4">
        <v>2409</v>
      </c>
      <c r="P9" t="s">
        <v>116</v>
      </c>
    </row>
    <row r="10" spans="1:12" ht="15">
      <c r="A10" t="s">
        <v>118</v>
      </c>
      <c r="D10" t="s">
        <v>27</v>
      </c>
      <c r="H10" s="4">
        <v>5683</v>
      </c>
      <c r="I10" s="7">
        <v>-7</v>
      </c>
      <c r="L10" s="4">
        <v>5683</v>
      </c>
    </row>
    <row r="11" spans="1:12" ht="15">
      <c r="A11" t="s">
        <v>58</v>
      </c>
      <c r="D11" t="s">
        <v>27</v>
      </c>
      <c r="H11" s="4">
        <v>413</v>
      </c>
      <c r="I11" s="7">
        <v>-8</v>
      </c>
      <c r="L11" s="4">
        <v>413</v>
      </c>
    </row>
    <row r="12" spans="1:16" ht="15">
      <c r="A12" t="s">
        <v>11</v>
      </c>
      <c r="D12" s="4">
        <v>4098</v>
      </c>
      <c r="H12" s="4">
        <v>8520</v>
      </c>
      <c r="I12" s="7">
        <v>-9</v>
      </c>
      <c r="L12" s="4">
        <v>12618</v>
      </c>
      <c r="P12" t="s">
        <v>116</v>
      </c>
    </row>
    <row r="13" spans="1:16" ht="15">
      <c r="A13" t="s">
        <v>72</v>
      </c>
      <c r="D13" t="s">
        <v>27</v>
      </c>
      <c r="H13" s="4">
        <v>2965</v>
      </c>
      <c r="I13" s="7">
        <v>-10</v>
      </c>
      <c r="L13" s="4">
        <v>2965</v>
      </c>
      <c r="P13" t="s">
        <v>116</v>
      </c>
    </row>
    <row r="14" spans="1:16" ht="15">
      <c r="A14" t="s">
        <v>57</v>
      </c>
      <c r="D14" s="4">
        <v>100</v>
      </c>
      <c r="H14" t="s">
        <v>27</v>
      </c>
      <c r="L14" s="4">
        <v>100</v>
      </c>
      <c r="P14" t="s">
        <v>116</v>
      </c>
    </row>
    <row r="15" spans="1:16" ht="15">
      <c r="A15" t="s">
        <v>119</v>
      </c>
      <c r="D15" s="4">
        <v>4102</v>
      </c>
      <c r="H15" s="4">
        <v>173028</v>
      </c>
      <c r="I15" s="7">
        <v>-11</v>
      </c>
      <c r="L15" s="4">
        <v>177130</v>
      </c>
      <c r="P15" t="s">
        <v>120</v>
      </c>
    </row>
  </sheetData>
  <sheetProtection selectLockedCells="1" selectUnlockedCells="1"/>
  <mergeCells count="5">
    <mergeCell ref="A2:F2"/>
    <mergeCell ref="C4:E4"/>
    <mergeCell ref="G4:I4"/>
    <mergeCell ref="K4:M4"/>
    <mergeCell ref="O4:Q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4" spans="4:8" ht="15">
      <c r="D4" t="s">
        <v>122</v>
      </c>
      <c r="H4" t="s">
        <v>123</v>
      </c>
    </row>
    <row r="5" spans="1:8" ht="15">
      <c r="A5" t="s">
        <v>124</v>
      </c>
      <c r="D5" s="4">
        <v>333755</v>
      </c>
      <c r="H5" s="4">
        <v>378500</v>
      </c>
    </row>
    <row r="6" spans="1:8" ht="15">
      <c r="A6" t="s">
        <v>125</v>
      </c>
      <c r="D6" s="4">
        <v>122500</v>
      </c>
      <c r="H6" s="4">
        <v>279025</v>
      </c>
    </row>
    <row r="7" spans="1:8" ht="15">
      <c r="A7" t="s">
        <v>126</v>
      </c>
      <c r="D7" s="4">
        <v>33400</v>
      </c>
      <c r="H7" s="4">
        <v>32800</v>
      </c>
    </row>
    <row r="8" spans="1:8" ht="15">
      <c r="A8" t="s">
        <v>127</v>
      </c>
      <c r="D8" t="s">
        <v>27</v>
      </c>
      <c r="H8" t="s">
        <v>27</v>
      </c>
    </row>
    <row r="9" spans="1:8" ht="15">
      <c r="A9" t="s">
        <v>36</v>
      </c>
      <c r="D9" s="4">
        <v>489655</v>
      </c>
      <c r="H9" s="4">
        <v>690325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Y9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5" ht="15">
      <c r="C2" s="8" t="s">
        <v>128</v>
      </c>
      <c r="D2" s="8"/>
      <c r="E2" s="8"/>
      <c r="G2" s="8" t="s">
        <v>129</v>
      </c>
      <c r="H2" s="8"/>
      <c r="I2" s="8"/>
      <c r="K2" s="8" t="s">
        <v>130</v>
      </c>
      <c r="L2" s="8"/>
      <c r="M2" s="8"/>
      <c r="O2" s="8" t="s">
        <v>131</v>
      </c>
      <c r="P2" s="8"/>
      <c r="Q2" s="8"/>
      <c r="S2" s="8" t="s">
        <v>132</v>
      </c>
      <c r="T2" s="8"/>
      <c r="U2" s="8"/>
      <c r="W2" s="8" t="s">
        <v>133</v>
      </c>
      <c r="X2" s="8"/>
      <c r="Y2" s="8"/>
    </row>
    <row r="3" spans="1:24" ht="15">
      <c r="A3" t="s">
        <v>134</v>
      </c>
      <c r="D3" s="4">
        <v>100000000</v>
      </c>
      <c r="H3" s="4">
        <v>100000000</v>
      </c>
      <c r="L3" s="4">
        <v>100000000</v>
      </c>
      <c r="P3" s="4">
        <v>100000000</v>
      </c>
      <c r="T3" s="4">
        <v>100000000</v>
      </c>
      <c r="X3" s="4">
        <v>100000000</v>
      </c>
    </row>
    <row r="4" spans="1:24" ht="15">
      <c r="A4" t="s">
        <v>135</v>
      </c>
      <c r="D4" s="4">
        <v>6801443</v>
      </c>
      <c r="H4" s="4">
        <v>1360289</v>
      </c>
      <c r="L4" s="4">
        <v>680144</v>
      </c>
      <c r="P4" s="4">
        <v>340072</v>
      </c>
      <c r="T4" s="4">
        <v>226715</v>
      </c>
      <c r="X4" s="4">
        <v>170036</v>
      </c>
    </row>
    <row r="5" spans="1:24" ht="15">
      <c r="A5" t="s">
        <v>136</v>
      </c>
      <c r="D5" s="4">
        <v>40000000</v>
      </c>
      <c r="H5" s="4">
        <v>40000000</v>
      </c>
      <c r="L5" s="4">
        <v>40000000</v>
      </c>
      <c r="P5" s="4">
        <v>40000000</v>
      </c>
      <c r="T5" s="4">
        <v>40000000</v>
      </c>
      <c r="X5" s="4">
        <v>40000000</v>
      </c>
    </row>
    <row r="6" spans="1:24" ht="15">
      <c r="A6" t="s">
        <v>137</v>
      </c>
      <c r="D6" s="4">
        <v>2284639</v>
      </c>
      <c r="H6" s="4">
        <v>456928</v>
      </c>
      <c r="L6" s="4">
        <v>228464</v>
      </c>
      <c r="P6" s="4">
        <v>114232</v>
      </c>
      <c r="T6" s="4">
        <v>76155</v>
      </c>
      <c r="X6" s="4">
        <v>57116</v>
      </c>
    </row>
    <row r="7" spans="1:24" ht="15">
      <c r="A7" t="s">
        <v>138</v>
      </c>
      <c r="D7" s="4">
        <v>127887</v>
      </c>
      <c r="H7" s="4">
        <v>25577</v>
      </c>
      <c r="L7" s="4">
        <v>12789</v>
      </c>
      <c r="P7" s="4">
        <v>6394</v>
      </c>
      <c r="T7" s="4">
        <v>4263</v>
      </c>
      <c r="X7" s="4">
        <v>3197</v>
      </c>
    </row>
    <row r="8" spans="1:24" ht="15">
      <c r="A8" t="s">
        <v>139</v>
      </c>
      <c r="D8" s="4">
        <v>1467266</v>
      </c>
      <c r="H8" s="4">
        <v>293453</v>
      </c>
      <c r="L8" s="4">
        <v>146727</v>
      </c>
      <c r="P8" s="4">
        <v>73363</v>
      </c>
      <c r="T8" s="4">
        <v>48909</v>
      </c>
      <c r="X8" s="4">
        <v>36682</v>
      </c>
    </row>
    <row r="9" spans="1:24" ht="39.75" customHeight="1">
      <c r="A9" s="9" t="s">
        <v>140</v>
      </c>
      <c r="D9" s="4">
        <v>89318765</v>
      </c>
      <c r="H9" s="4">
        <v>97863753</v>
      </c>
      <c r="L9" s="4">
        <v>98931877</v>
      </c>
      <c r="P9" s="4">
        <v>99465938</v>
      </c>
      <c r="T9" s="4">
        <v>99643959</v>
      </c>
      <c r="X9" s="4">
        <v>99732969</v>
      </c>
    </row>
  </sheetData>
  <sheetProtection selectLockedCells="1" selectUnlockedCells="1"/>
  <mergeCells count="6">
    <mergeCell ref="C2:E2"/>
    <mergeCell ref="G2:I2"/>
    <mergeCell ref="K2:M2"/>
    <mergeCell ref="O2:Q2"/>
    <mergeCell ref="S2:U2"/>
    <mergeCell ref="W2:Y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58.7109375" style="0" customWidth="1"/>
    <col min="2" max="3" width="8.7109375" style="0" customWidth="1"/>
    <col min="4" max="5" width="10.7109375" style="0" customWidth="1"/>
    <col min="6" max="11" width="8.7109375" style="0" customWidth="1"/>
    <col min="12" max="13" width="10.7109375" style="0" customWidth="1"/>
    <col min="14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4" spans="1:13" ht="39.75" customHeight="1">
      <c r="A4" t="s">
        <v>142</v>
      </c>
      <c r="C4" s="5" t="s">
        <v>143</v>
      </c>
      <c r="D4" s="5"/>
      <c r="E4" s="5"/>
      <c r="G4" s="5" t="s">
        <v>144</v>
      </c>
      <c r="H4" s="5"/>
      <c r="I4" s="5"/>
      <c r="K4" s="5" t="s">
        <v>145</v>
      </c>
      <c r="L4" s="5"/>
      <c r="M4" s="5"/>
    </row>
    <row r="5" spans="1:13" ht="15">
      <c r="A5" t="s">
        <v>146</v>
      </c>
      <c r="D5" s="4">
        <v>104684</v>
      </c>
      <c r="E5" s="7">
        <v>-1</v>
      </c>
      <c r="G5" s="11">
        <v>29.52</v>
      </c>
      <c r="H5" s="11"/>
      <c r="L5" s="4">
        <v>1025</v>
      </c>
      <c r="M5" s="7">
        <v>-2</v>
      </c>
    </row>
    <row r="6" spans="1:13" ht="15">
      <c r="A6" t="s">
        <v>147</v>
      </c>
      <c r="D6" s="4">
        <v>6232</v>
      </c>
      <c r="E6" s="7">
        <v>-3</v>
      </c>
      <c r="G6" s="11">
        <v>142.94</v>
      </c>
      <c r="H6" s="11"/>
      <c r="L6" s="4">
        <v>40846</v>
      </c>
      <c r="M6" s="7">
        <v>-4</v>
      </c>
    </row>
    <row r="7" spans="1:12" ht="15">
      <c r="A7" t="s">
        <v>36</v>
      </c>
      <c r="D7" s="4">
        <v>110916</v>
      </c>
      <c r="G7" s="11">
        <v>35.9</v>
      </c>
      <c r="H7" s="11"/>
      <c r="L7" s="4">
        <v>41871</v>
      </c>
    </row>
  </sheetData>
  <sheetProtection selectLockedCells="1" selectUnlockedCells="1"/>
  <mergeCells count="7">
    <mergeCell ref="A2:F2"/>
    <mergeCell ref="C4:E4"/>
    <mergeCell ref="G4:I4"/>
    <mergeCell ref="K4:M4"/>
    <mergeCell ref="G5:H5"/>
    <mergeCell ref="G6:H6"/>
    <mergeCell ref="G7:H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4" spans="1:13" ht="39.75" customHeight="1">
      <c r="A4" t="s">
        <v>1</v>
      </c>
      <c r="C4" s="5" t="s">
        <v>23</v>
      </c>
      <c r="D4" s="5"/>
      <c r="E4" s="5"/>
      <c r="G4" s="5" t="s">
        <v>24</v>
      </c>
      <c r="H4" s="5"/>
      <c r="I4" s="5"/>
      <c r="K4" s="6" t="s">
        <v>25</v>
      </c>
      <c r="L4" s="6"/>
      <c r="M4" s="6"/>
    </row>
    <row r="5" spans="1:12" ht="15">
      <c r="A5" t="s">
        <v>26</v>
      </c>
      <c r="D5" s="4">
        <v>15167</v>
      </c>
      <c r="H5" t="s">
        <v>27</v>
      </c>
      <c r="L5" s="4">
        <v>15167</v>
      </c>
    </row>
    <row r="6" spans="1:12" ht="15">
      <c r="A6" t="s">
        <v>28</v>
      </c>
      <c r="D6" s="4">
        <v>53792</v>
      </c>
      <c r="H6" t="s">
        <v>27</v>
      </c>
      <c r="I6" s="7">
        <v>-2</v>
      </c>
      <c r="L6" s="4">
        <v>53792</v>
      </c>
    </row>
    <row r="7" spans="1:12" ht="15">
      <c r="A7" t="s">
        <v>29</v>
      </c>
      <c r="D7" s="4">
        <v>60000</v>
      </c>
      <c r="H7" s="4">
        <v>5859</v>
      </c>
      <c r="L7" s="4">
        <v>65859</v>
      </c>
    </row>
    <row r="8" spans="1:12" ht="15">
      <c r="A8" t="s">
        <v>30</v>
      </c>
      <c r="D8" s="4">
        <v>0</v>
      </c>
      <c r="H8" s="4">
        <v>0</v>
      </c>
      <c r="L8" s="4">
        <v>0</v>
      </c>
    </row>
    <row r="9" spans="1:12" ht="15">
      <c r="A9" t="s">
        <v>31</v>
      </c>
      <c r="D9" s="4">
        <v>25664</v>
      </c>
      <c r="H9" s="4">
        <v>0</v>
      </c>
      <c r="L9" s="4">
        <v>25664</v>
      </c>
    </row>
    <row r="10" spans="1:12" ht="15">
      <c r="A10" t="s">
        <v>32</v>
      </c>
      <c r="D10" s="4">
        <v>0</v>
      </c>
      <c r="H10" s="4">
        <v>0</v>
      </c>
      <c r="L10" s="4">
        <v>0</v>
      </c>
    </row>
    <row r="11" spans="1:12" ht="15">
      <c r="A11" t="s">
        <v>33</v>
      </c>
      <c r="D11" s="4">
        <v>53750</v>
      </c>
      <c r="H11" s="4">
        <v>5859</v>
      </c>
      <c r="L11" s="4">
        <v>59609</v>
      </c>
    </row>
    <row r="12" spans="1:12" ht="15">
      <c r="A12" t="s">
        <v>34</v>
      </c>
      <c r="D12" s="4">
        <v>63000</v>
      </c>
      <c r="H12" s="4">
        <v>5859</v>
      </c>
      <c r="L12" s="4">
        <v>68859</v>
      </c>
    </row>
    <row r="13" spans="1:12" ht="15">
      <c r="A13" t="s">
        <v>35</v>
      </c>
      <c r="D13" s="4">
        <v>49326</v>
      </c>
      <c r="H13" s="4">
        <v>5859</v>
      </c>
      <c r="L13" s="4">
        <v>55185</v>
      </c>
    </row>
    <row r="14" spans="1:12" ht="15">
      <c r="A14" t="s">
        <v>36</v>
      </c>
      <c r="D14" s="4">
        <v>320699</v>
      </c>
      <c r="H14" s="4">
        <v>23436</v>
      </c>
      <c r="L14" s="4">
        <v>344135</v>
      </c>
    </row>
  </sheetData>
  <sheetProtection selectLockedCells="1" selectUnlockedCells="1"/>
  <mergeCells count="4">
    <mergeCell ref="A2:F2"/>
    <mergeCell ref="C4:E4"/>
    <mergeCell ref="G4:I4"/>
    <mergeCell ref="K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4"/>
  <sheetViews>
    <sheetView workbookViewId="0" topLeftCell="A1">
      <selection activeCell="A1" sqref="A1"/>
    </sheetView>
  </sheetViews>
  <sheetFormatPr defaultColWidth="9.140625" defaultRowHeight="15"/>
  <cols>
    <col min="1" max="1" width="56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4" spans="1:25" ht="39.75" customHeight="1">
      <c r="A4" t="s">
        <v>38</v>
      </c>
      <c r="C4" s="8" t="s">
        <v>39</v>
      </c>
      <c r="D4" s="8"/>
      <c r="E4" s="8"/>
      <c r="G4" s="5" t="s">
        <v>40</v>
      </c>
      <c r="H4" s="5"/>
      <c r="I4" s="5"/>
      <c r="K4" s="8" t="s">
        <v>41</v>
      </c>
      <c r="L4" s="8"/>
      <c r="M4" s="8"/>
      <c r="O4" s="5" t="s">
        <v>42</v>
      </c>
      <c r="P4" s="5"/>
      <c r="Q4" s="5"/>
      <c r="S4" s="5" t="s">
        <v>43</v>
      </c>
      <c r="T4" s="5"/>
      <c r="U4" s="5"/>
      <c r="W4" s="6" t="s">
        <v>44</v>
      </c>
      <c r="X4" s="6"/>
      <c r="Y4" s="6"/>
    </row>
    <row r="5" ht="15">
      <c r="A5" t="s">
        <v>11</v>
      </c>
    </row>
    <row r="6" spans="1:24" ht="39.75" customHeight="1">
      <c r="A6" s="9" t="s">
        <v>45</v>
      </c>
      <c r="D6">
        <v>2023</v>
      </c>
      <c r="H6" s="4">
        <v>420582</v>
      </c>
      <c r="L6" s="4">
        <v>168891</v>
      </c>
      <c r="P6" t="s">
        <v>27</v>
      </c>
      <c r="T6" s="4">
        <v>17130</v>
      </c>
      <c r="X6" s="4">
        <v>606603</v>
      </c>
    </row>
    <row r="7" spans="4:24" ht="15">
      <c r="D7">
        <v>2022</v>
      </c>
      <c r="H7" s="4">
        <v>412337</v>
      </c>
      <c r="L7" s="4">
        <v>86238</v>
      </c>
      <c r="P7" s="4">
        <v>199117</v>
      </c>
      <c r="T7" s="4">
        <v>17022</v>
      </c>
      <c r="X7" s="4">
        <v>714714</v>
      </c>
    </row>
    <row r="8" spans="1:24" ht="15">
      <c r="A8" t="s">
        <v>46</v>
      </c>
      <c r="D8">
        <v>2023</v>
      </c>
      <c r="H8" s="4">
        <v>243157</v>
      </c>
      <c r="L8" s="4">
        <v>38811</v>
      </c>
      <c r="P8" t="s">
        <v>27</v>
      </c>
      <c r="T8" s="4">
        <v>9442</v>
      </c>
      <c r="X8" s="4">
        <v>291410</v>
      </c>
    </row>
    <row r="9" spans="4:24" ht="15">
      <c r="D9">
        <v>2022</v>
      </c>
      <c r="H9" t="s">
        <v>27</v>
      </c>
      <c r="L9" t="s">
        <v>27</v>
      </c>
      <c r="P9" t="s">
        <v>27</v>
      </c>
      <c r="T9" t="s">
        <v>27</v>
      </c>
      <c r="X9" t="s">
        <v>27</v>
      </c>
    </row>
    <row r="10" spans="1:24" ht="39.75" customHeight="1">
      <c r="A10" s="9" t="s">
        <v>47</v>
      </c>
      <c r="D10">
        <v>2023</v>
      </c>
      <c r="H10" s="4">
        <v>248681</v>
      </c>
      <c r="L10" s="4">
        <v>99982</v>
      </c>
      <c r="P10" t="s">
        <v>27</v>
      </c>
      <c r="T10" s="4">
        <v>11040</v>
      </c>
      <c r="X10" s="4">
        <v>359703</v>
      </c>
    </row>
    <row r="11" spans="4:24" ht="15">
      <c r="D11">
        <v>2022</v>
      </c>
      <c r="H11" s="4">
        <v>65417</v>
      </c>
      <c r="L11" t="s">
        <v>27</v>
      </c>
      <c r="P11" s="4">
        <v>26744</v>
      </c>
      <c r="T11" s="4">
        <v>642</v>
      </c>
      <c r="X11" s="4">
        <v>92803</v>
      </c>
    </row>
    <row r="12" ht="15">
      <c r="A12" t="s">
        <v>48</v>
      </c>
    </row>
    <row r="13" spans="1:24" ht="39.75" customHeight="1">
      <c r="A13" s="9" t="s">
        <v>49</v>
      </c>
      <c r="D13">
        <v>2023</v>
      </c>
      <c r="H13" s="4">
        <v>326457</v>
      </c>
      <c r="L13" s="4">
        <v>63945</v>
      </c>
      <c r="P13" t="s">
        <v>27</v>
      </c>
      <c r="T13" s="4">
        <v>16083</v>
      </c>
      <c r="X13" s="4">
        <v>406485</v>
      </c>
    </row>
    <row r="14" spans="4:24" ht="15">
      <c r="D14">
        <v>2022</v>
      </c>
      <c r="H14" s="4">
        <v>289848</v>
      </c>
      <c r="L14" s="4">
        <v>22434</v>
      </c>
      <c r="P14" s="4">
        <v>92165</v>
      </c>
      <c r="T14" s="4">
        <v>9104</v>
      </c>
      <c r="X14" s="4">
        <v>413551</v>
      </c>
    </row>
  </sheetData>
  <sheetProtection selectLockedCells="1" selectUnlockedCells="1"/>
  <mergeCells count="7">
    <mergeCell ref="A2:F2"/>
    <mergeCell ref="C4:E4"/>
    <mergeCell ref="G4:I4"/>
    <mergeCell ref="K4:M4"/>
    <mergeCell ref="O4:Q4"/>
    <mergeCell ref="S4:U4"/>
    <mergeCell ref="W4:Y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0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4" spans="3:25" ht="15">
      <c r="C4" s="8" t="s">
        <v>51</v>
      </c>
      <c r="D4" s="8"/>
      <c r="E4" s="8"/>
      <c r="F4" s="8"/>
      <c r="G4" s="8"/>
      <c r="H4" s="8"/>
      <c r="I4" s="8"/>
      <c r="J4" s="8"/>
      <c r="K4" s="8"/>
      <c r="L4" s="8"/>
      <c r="M4" s="8"/>
      <c r="O4" s="8" t="s">
        <v>52</v>
      </c>
      <c r="P4" s="8"/>
      <c r="Q4" s="8"/>
      <c r="R4" s="8"/>
      <c r="S4" s="8"/>
      <c r="T4" s="8"/>
      <c r="U4" s="8"/>
      <c r="V4" s="8"/>
      <c r="W4" s="8"/>
      <c r="X4" s="8"/>
      <c r="Y4" s="8"/>
    </row>
    <row r="5" spans="3:25" ht="15">
      <c r="C5" s="8" t="s">
        <v>53</v>
      </c>
      <c r="D5" s="8"/>
      <c r="E5" s="8"/>
      <c r="F5" s="8"/>
      <c r="G5" s="8"/>
      <c r="H5" s="8"/>
      <c r="I5" s="8"/>
      <c r="K5" s="8" t="s">
        <v>54</v>
      </c>
      <c r="L5" s="8"/>
      <c r="M5" s="8"/>
      <c r="O5" s="8" t="s">
        <v>53</v>
      </c>
      <c r="P5" s="8"/>
      <c r="Q5" s="8"/>
      <c r="R5" s="8"/>
      <c r="S5" s="8"/>
      <c r="T5" s="8"/>
      <c r="U5" s="8"/>
      <c r="W5" s="8" t="s">
        <v>54</v>
      </c>
      <c r="X5" s="8"/>
      <c r="Y5" s="8"/>
    </row>
    <row r="6" spans="1:21" ht="39.75" customHeight="1">
      <c r="A6" t="s">
        <v>1</v>
      </c>
      <c r="C6" s="5" t="s">
        <v>55</v>
      </c>
      <c r="D6" s="5"/>
      <c r="E6" s="5"/>
      <c r="H6" s="8" t="s">
        <v>56</v>
      </c>
      <c r="I6" s="8"/>
      <c r="J6" s="8"/>
      <c r="K6" s="8"/>
      <c r="M6" s="5" t="s">
        <v>55</v>
      </c>
      <c r="N6" s="5"/>
      <c r="O6" s="5"/>
      <c r="R6" s="8" t="s">
        <v>56</v>
      </c>
      <c r="S6" s="8"/>
      <c r="T6" s="8"/>
      <c r="U6" s="8"/>
    </row>
    <row r="7" spans="1:24" ht="15">
      <c r="A7" t="s">
        <v>11</v>
      </c>
      <c r="D7" s="4">
        <v>55</v>
      </c>
      <c r="H7" s="4">
        <v>226785</v>
      </c>
      <c r="L7" s="4">
        <v>199117</v>
      </c>
      <c r="P7" s="4">
        <v>65</v>
      </c>
      <c r="T7" s="4">
        <v>273378</v>
      </c>
      <c r="X7" t="s">
        <v>27</v>
      </c>
    </row>
    <row r="8" spans="1:24" ht="15">
      <c r="A8" t="s">
        <v>57</v>
      </c>
      <c r="D8" s="4">
        <v>45</v>
      </c>
      <c r="H8" s="4">
        <v>29438</v>
      </c>
      <c r="L8" s="4">
        <v>26744</v>
      </c>
      <c r="P8" s="4">
        <v>45</v>
      </c>
      <c r="T8" t="s">
        <v>27</v>
      </c>
      <c r="X8" t="s">
        <v>27</v>
      </c>
    </row>
    <row r="9" spans="1:24" ht="15">
      <c r="A9" t="s">
        <v>58</v>
      </c>
      <c r="D9" s="4">
        <v>25</v>
      </c>
      <c r="H9" s="4">
        <v>60789</v>
      </c>
      <c r="L9" s="4">
        <v>44828</v>
      </c>
      <c r="P9" s="4">
        <v>40</v>
      </c>
      <c r="T9" s="4">
        <v>74743</v>
      </c>
      <c r="X9" t="s">
        <v>27</v>
      </c>
    </row>
    <row r="10" spans="1:24" ht="15">
      <c r="A10" t="s">
        <v>59</v>
      </c>
      <c r="D10" s="4">
        <v>35</v>
      </c>
      <c r="H10" s="4">
        <v>101447</v>
      </c>
      <c r="L10" s="4">
        <v>92165</v>
      </c>
      <c r="P10" s="4">
        <v>45</v>
      </c>
      <c r="T10" s="4">
        <v>146906</v>
      </c>
      <c r="X10" t="s">
        <v>27</v>
      </c>
    </row>
  </sheetData>
  <sheetProtection selectLockedCells="1" selectUnlockedCells="1"/>
  <mergeCells count="11">
    <mergeCell ref="A2:F2"/>
    <mergeCell ref="C4:M4"/>
    <mergeCell ref="O4:Y4"/>
    <mergeCell ref="C5:I5"/>
    <mergeCell ref="K5:M5"/>
    <mergeCell ref="O5:U5"/>
    <mergeCell ref="W5:Y5"/>
    <mergeCell ref="C6:E6"/>
    <mergeCell ref="H6:K6"/>
    <mergeCell ref="M6:O6"/>
    <mergeCell ref="R6:U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9.7109375" style="0" customWidth="1"/>
    <col min="17" max="16384" width="8.7109375" style="0" customWidth="1"/>
  </cols>
  <sheetData>
    <row r="2" spans="3:17" ht="15">
      <c r="C2" s="8" t="s">
        <v>60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39.75" customHeight="1">
      <c r="A3" t="s">
        <v>1</v>
      </c>
      <c r="C3" s="5" t="s">
        <v>61</v>
      </c>
      <c r="D3" s="5"/>
      <c r="E3" s="5"/>
      <c r="G3" s="5" t="s">
        <v>62</v>
      </c>
      <c r="H3" s="5"/>
      <c r="I3" s="5"/>
      <c r="K3" s="5" t="s">
        <v>63</v>
      </c>
      <c r="L3" s="5"/>
      <c r="M3" s="5"/>
      <c r="O3" s="8" t="s">
        <v>64</v>
      </c>
      <c r="P3" s="8"/>
      <c r="Q3" s="8"/>
    </row>
    <row r="4" spans="1:16" ht="15">
      <c r="A4" t="s">
        <v>11</v>
      </c>
      <c r="D4" s="4">
        <v>28</v>
      </c>
      <c r="H4" t="s">
        <v>27</v>
      </c>
      <c r="L4" s="10">
        <v>10260</v>
      </c>
      <c r="P4" t="s">
        <v>65</v>
      </c>
    </row>
    <row r="5" spans="4:16" ht="15">
      <c r="D5" s="4">
        <v>92</v>
      </c>
      <c r="H5" s="4">
        <v>35</v>
      </c>
      <c r="L5" s="10">
        <v>930</v>
      </c>
      <c r="P5" t="s">
        <v>66</v>
      </c>
    </row>
    <row r="6" spans="4:16" ht="15">
      <c r="D6" s="4">
        <v>1019</v>
      </c>
      <c r="H6" s="4">
        <v>560</v>
      </c>
      <c r="L6" s="10">
        <v>363</v>
      </c>
      <c r="P6" t="s">
        <v>67</v>
      </c>
    </row>
    <row r="7" spans="4:16" ht="15">
      <c r="D7" s="4">
        <v>442</v>
      </c>
      <c r="H7" s="4">
        <v>569</v>
      </c>
      <c r="L7" s="10">
        <v>94</v>
      </c>
      <c r="P7" t="s">
        <v>68</v>
      </c>
    </row>
    <row r="8" spans="4:16" ht="15">
      <c r="D8" t="s">
        <v>27</v>
      </c>
      <c r="H8" s="4">
        <v>22820</v>
      </c>
      <c r="L8" s="10">
        <v>7.72</v>
      </c>
      <c r="P8" t="s">
        <v>69</v>
      </c>
    </row>
    <row r="9" spans="1:16" ht="15">
      <c r="A9" t="s">
        <v>57</v>
      </c>
      <c r="D9" t="s">
        <v>27</v>
      </c>
      <c r="H9" t="s">
        <v>27</v>
      </c>
      <c r="L9" t="s">
        <v>27</v>
      </c>
      <c r="P9" t="s">
        <v>27</v>
      </c>
    </row>
    <row r="10" spans="1:16" ht="15">
      <c r="A10" t="s">
        <v>58</v>
      </c>
      <c r="D10" s="4">
        <v>9</v>
      </c>
      <c r="H10" s="4">
        <v>3</v>
      </c>
      <c r="L10" s="10">
        <v>930</v>
      </c>
      <c r="P10" t="s">
        <v>66</v>
      </c>
    </row>
    <row r="11" spans="4:16" ht="15">
      <c r="D11" s="4">
        <v>38</v>
      </c>
      <c r="H11" s="4">
        <v>21</v>
      </c>
      <c r="L11" s="10">
        <v>359</v>
      </c>
      <c r="P11" t="s">
        <v>70</v>
      </c>
    </row>
    <row r="12" spans="4:16" ht="15">
      <c r="D12" s="4">
        <v>22</v>
      </c>
      <c r="H12" s="4">
        <v>30</v>
      </c>
      <c r="L12" s="10">
        <v>94</v>
      </c>
      <c r="P12" t="s">
        <v>68</v>
      </c>
    </row>
    <row r="13" spans="4:16" ht="15">
      <c r="D13" t="s">
        <v>27</v>
      </c>
      <c r="H13" s="4">
        <v>1133</v>
      </c>
      <c r="L13" s="10">
        <v>7.72</v>
      </c>
      <c r="P13" t="s">
        <v>69</v>
      </c>
    </row>
    <row r="14" spans="4:16" ht="15">
      <c r="D14" t="s">
        <v>27</v>
      </c>
      <c r="H14" s="4">
        <v>18643</v>
      </c>
      <c r="L14" s="10">
        <v>1.79</v>
      </c>
      <c r="P14" t="s">
        <v>71</v>
      </c>
    </row>
    <row r="15" spans="1:16" ht="15">
      <c r="A15" t="s">
        <v>72</v>
      </c>
      <c r="D15" s="4">
        <v>260</v>
      </c>
      <c r="H15" s="4">
        <v>156</v>
      </c>
      <c r="L15" s="10">
        <v>398</v>
      </c>
      <c r="P15" t="s">
        <v>73</v>
      </c>
    </row>
    <row r="16" spans="4:16" ht="15">
      <c r="D16" s="4">
        <v>115</v>
      </c>
      <c r="H16" s="4">
        <v>148</v>
      </c>
      <c r="L16" s="10">
        <v>94</v>
      </c>
      <c r="P16" t="s">
        <v>68</v>
      </c>
    </row>
    <row r="17" spans="4:16" ht="15">
      <c r="D17" t="s">
        <v>27</v>
      </c>
      <c r="H17" s="4">
        <v>8640</v>
      </c>
      <c r="L17" s="10">
        <v>7.72</v>
      </c>
      <c r="P17" t="s">
        <v>69</v>
      </c>
    </row>
  </sheetData>
  <sheetProtection selectLockedCells="1" selectUnlockedCells="1"/>
  <mergeCells count="5">
    <mergeCell ref="C2:Q2"/>
    <mergeCell ref="C3:E3"/>
    <mergeCell ref="G3:I3"/>
    <mergeCell ref="K3:M3"/>
    <mergeCell ref="O3:Q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5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4.7109375" style="0" customWidth="1"/>
    <col min="3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5" width="8.7109375" style="0" customWidth="1"/>
    <col min="26" max="26" width="10.7109375" style="0" customWidth="1"/>
    <col min="27" max="29" width="8.7109375" style="0" customWidth="1"/>
    <col min="30" max="30" width="4.7109375" style="0" customWidth="1"/>
    <col min="31" max="16384" width="8.7109375" style="0" customWidth="1"/>
  </cols>
  <sheetData>
    <row r="2" spans="1:31" ht="39.75" customHeight="1">
      <c r="A2" s="8" t="s">
        <v>39</v>
      </c>
      <c r="B2" s="8"/>
      <c r="C2" s="8"/>
      <c r="E2" s="5" t="s">
        <v>74</v>
      </c>
      <c r="F2" s="5"/>
      <c r="G2" s="5"/>
      <c r="I2" s="5" t="s">
        <v>75</v>
      </c>
      <c r="J2" s="5"/>
      <c r="K2" s="5"/>
      <c r="M2" s="5" t="s">
        <v>76</v>
      </c>
      <c r="N2" s="5"/>
      <c r="O2" s="5"/>
      <c r="Q2" s="5" t="s">
        <v>77</v>
      </c>
      <c r="R2" s="5"/>
      <c r="S2" s="5"/>
      <c r="U2" s="5" t="s">
        <v>78</v>
      </c>
      <c r="V2" s="5"/>
      <c r="W2" s="5"/>
      <c r="Y2" s="5" t="s">
        <v>79</v>
      </c>
      <c r="Z2" s="5"/>
      <c r="AA2" s="5"/>
      <c r="AC2" s="5" t="s">
        <v>80</v>
      </c>
      <c r="AD2" s="5"/>
      <c r="AE2" s="5"/>
    </row>
    <row r="3" spans="2:30" ht="15">
      <c r="B3">
        <v>2023</v>
      </c>
      <c r="F3" s="4">
        <v>606603</v>
      </c>
      <c r="J3" s="4">
        <v>423659</v>
      </c>
      <c r="N3" s="4">
        <v>446458</v>
      </c>
      <c r="R3" s="4">
        <v>351185</v>
      </c>
      <c r="U3" s="11">
        <v>0.47</v>
      </c>
      <c r="V3" s="11"/>
      <c r="Z3" s="4">
        <v>20209000</v>
      </c>
      <c r="AD3" t="s">
        <v>81</v>
      </c>
    </row>
    <row r="4" spans="2:30" ht="15">
      <c r="B4">
        <v>2022</v>
      </c>
      <c r="F4" s="4">
        <v>714714</v>
      </c>
      <c r="J4" s="4">
        <v>408123</v>
      </c>
      <c r="N4" s="4">
        <v>394469</v>
      </c>
      <c r="R4" s="4">
        <v>353204</v>
      </c>
      <c r="U4" s="11">
        <v>0.4</v>
      </c>
      <c r="V4" s="11"/>
      <c r="Z4" s="4">
        <v>14525000</v>
      </c>
      <c r="AD4" t="s">
        <v>82</v>
      </c>
    </row>
    <row r="5" spans="2:30" ht="15">
      <c r="B5">
        <v>2021</v>
      </c>
      <c r="F5" s="4">
        <v>1123375</v>
      </c>
      <c r="J5" s="4">
        <v>659139</v>
      </c>
      <c r="N5" s="4">
        <v>412918</v>
      </c>
      <c r="R5" s="4">
        <v>274670</v>
      </c>
      <c r="U5" s="11">
        <v>4.27</v>
      </c>
      <c r="V5" s="11"/>
      <c r="Z5" s="4">
        <v>19554000</v>
      </c>
      <c r="AD5" t="s">
        <v>83</v>
      </c>
    </row>
  </sheetData>
  <sheetProtection selectLockedCells="1" selectUnlockedCells="1"/>
  <mergeCells count="11">
    <mergeCell ref="A2:C2"/>
    <mergeCell ref="E2:G2"/>
    <mergeCell ref="I2:K2"/>
    <mergeCell ref="M2:O2"/>
    <mergeCell ref="Q2:S2"/>
    <mergeCell ref="U2:W2"/>
    <mergeCell ref="Y2:AA2"/>
    <mergeCell ref="AC2:AE2"/>
    <mergeCell ref="U3:V3"/>
    <mergeCell ref="U4:V4"/>
    <mergeCell ref="U5:V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5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4.7109375" style="0" customWidth="1"/>
    <col min="3" max="5" width="8.7109375" style="0" customWidth="1"/>
    <col min="6" max="6" width="10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2" spans="1:31" ht="39.75" customHeight="1">
      <c r="A2" s="8" t="s">
        <v>39</v>
      </c>
      <c r="B2" s="8"/>
      <c r="C2" s="8"/>
      <c r="E2" s="5" t="s">
        <v>84</v>
      </c>
      <c r="F2" s="5"/>
      <c r="G2" s="5"/>
      <c r="I2" s="8" t="s">
        <v>85</v>
      </c>
      <c r="J2" s="8"/>
      <c r="K2" s="8"/>
      <c r="M2" s="5" t="s">
        <v>86</v>
      </c>
      <c r="N2" s="5"/>
      <c r="O2" s="5"/>
      <c r="Q2" s="8" t="s">
        <v>87</v>
      </c>
      <c r="R2" s="8"/>
      <c r="S2" s="8"/>
      <c r="U2" s="5" t="s">
        <v>88</v>
      </c>
      <c r="V2" s="5"/>
      <c r="W2" s="5"/>
      <c r="Y2" s="8" t="s">
        <v>89</v>
      </c>
      <c r="Z2" s="8"/>
      <c r="AA2" s="8"/>
      <c r="AC2" s="5" t="s">
        <v>90</v>
      </c>
      <c r="AD2" s="5"/>
      <c r="AE2" s="5"/>
    </row>
    <row r="3" spans="2:30" ht="15">
      <c r="B3">
        <v>2023</v>
      </c>
      <c r="F3" s="4">
        <v>606603</v>
      </c>
      <c r="J3" t="s">
        <v>27</v>
      </c>
      <c r="N3" s="4">
        <v>168891</v>
      </c>
      <c r="R3" t="s">
        <v>91</v>
      </c>
      <c r="V3" s="7">
        <v>-14053</v>
      </c>
      <c r="Z3" t="e">
        <f aca="true" t="shared" si="0" ref="Z3:Z4">#N/A</f>
        <v>#N/A</v>
      </c>
      <c r="AD3" s="4">
        <v>423659</v>
      </c>
    </row>
    <row r="4" spans="2:30" ht="15">
      <c r="B4">
        <v>2022</v>
      </c>
      <c r="F4" s="4">
        <v>714714</v>
      </c>
      <c r="J4" t="s">
        <v>27</v>
      </c>
      <c r="N4" s="4">
        <v>86238</v>
      </c>
      <c r="R4" t="s">
        <v>91</v>
      </c>
      <c r="V4" s="7">
        <v>-220353</v>
      </c>
      <c r="Z4" t="e">
        <f t="shared" si="0"/>
        <v>#N/A</v>
      </c>
      <c r="AD4" s="4">
        <v>408123</v>
      </c>
    </row>
    <row r="5" spans="2:30" ht="15">
      <c r="B5">
        <v>2021</v>
      </c>
      <c r="F5" s="4">
        <v>1123375</v>
      </c>
      <c r="N5" s="4">
        <v>620550</v>
      </c>
      <c r="V5" s="4">
        <v>156314</v>
      </c>
      <c r="AD5" s="4">
        <v>659139</v>
      </c>
    </row>
  </sheetData>
  <sheetProtection selectLockedCells="1" selectUnlockedCells="1"/>
  <mergeCells count="8">
    <mergeCell ref="A2:C2"/>
    <mergeCell ref="E2:G2"/>
    <mergeCell ref="I2:K2"/>
    <mergeCell ref="M2:O2"/>
    <mergeCell ref="Q2:S2"/>
    <mergeCell ref="U2:W2"/>
    <mergeCell ref="Y2:AA2"/>
    <mergeCell ref="AC2:AE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5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4.7109375" style="0" customWidth="1"/>
    <col min="3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2" spans="1:31" ht="39.75" customHeight="1">
      <c r="A2" s="8" t="s">
        <v>39</v>
      </c>
      <c r="B2" s="8"/>
      <c r="C2" s="8"/>
      <c r="E2" s="5" t="s">
        <v>92</v>
      </c>
      <c r="F2" s="5"/>
      <c r="G2" s="5"/>
      <c r="I2" s="5" t="s">
        <v>93</v>
      </c>
      <c r="J2" s="5"/>
      <c r="K2" s="5"/>
      <c r="M2" s="5" t="s">
        <v>94</v>
      </c>
      <c r="N2" s="5"/>
      <c r="O2" s="5"/>
      <c r="Q2" s="5" t="s">
        <v>95</v>
      </c>
      <c r="R2" s="5"/>
      <c r="S2" s="5"/>
      <c r="U2" s="5" t="s">
        <v>96</v>
      </c>
      <c r="V2" s="5"/>
      <c r="W2" s="5"/>
      <c r="Y2" s="5" t="s">
        <v>97</v>
      </c>
      <c r="Z2" s="5"/>
      <c r="AA2" s="5"/>
      <c r="AC2" s="6" t="s">
        <v>98</v>
      </c>
      <c r="AD2" s="6"/>
      <c r="AE2" s="6"/>
    </row>
    <row r="3" spans="2:30" ht="15">
      <c r="B3">
        <v>2023</v>
      </c>
      <c r="F3" s="4">
        <v>9813</v>
      </c>
      <c r="J3" s="7">
        <v>-9665</v>
      </c>
      <c r="N3" s="4">
        <v>0</v>
      </c>
      <c r="R3" s="7">
        <v>-4270</v>
      </c>
      <c r="V3" s="7">
        <v>-9931</v>
      </c>
      <c r="Z3" s="4">
        <v>0</v>
      </c>
      <c r="AD3" s="7">
        <v>-14053</v>
      </c>
    </row>
    <row r="4" spans="2:30" ht="15">
      <c r="B4">
        <v>2022</v>
      </c>
      <c r="F4" s="4">
        <v>9190</v>
      </c>
      <c r="J4" s="7">
        <v>-91520</v>
      </c>
      <c r="N4" s="4">
        <v>0</v>
      </c>
      <c r="R4" s="7">
        <v>-38338</v>
      </c>
      <c r="V4" s="7">
        <v>-99685</v>
      </c>
      <c r="Z4" s="4">
        <v>0</v>
      </c>
      <c r="AD4" s="7">
        <v>-220353</v>
      </c>
    </row>
    <row r="5" spans="2:30" ht="15">
      <c r="B5">
        <v>2021</v>
      </c>
      <c r="F5" s="4">
        <v>166283</v>
      </c>
      <c r="J5" s="7">
        <v>-3361</v>
      </c>
      <c r="N5" s="4">
        <v>0</v>
      </c>
      <c r="R5" s="7">
        <v>-2608</v>
      </c>
      <c r="V5" s="7">
        <v>-4000</v>
      </c>
      <c r="Z5" s="4">
        <v>0</v>
      </c>
      <c r="AD5" s="4">
        <v>156314</v>
      </c>
    </row>
  </sheetData>
  <sheetProtection selectLockedCells="1" selectUnlockedCells="1"/>
  <mergeCells count="8">
    <mergeCell ref="A2:C2"/>
    <mergeCell ref="E2:G2"/>
    <mergeCell ref="I2:K2"/>
    <mergeCell ref="M2:O2"/>
    <mergeCell ref="Q2:S2"/>
    <mergeCell ref="U2:W2"/>
    <mergeCell ref="Y2:AA2"/>
    <mergeCell ref="AC2:AE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E5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4.7109375" style="0" customWidth="1"/>
    <col min="3" max="5" width="8.7109375" style="0" customWidth="1"/>
    <col min="6" max="6" width="10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2" spans="1:31" ht="39.75" customHeight="1">
      <c r="A2" s="8" t="s">
        <v>39</v>
      </c>
      <c r="B2" s="8"/>
      <c r="C2" s="8"/>
      <c r="E2" s="5" t="s">
        <v>99</v>
      </c>
      <c r="F2" s="5"/>
      <c r="G2" s="5"/>
      <c r="I2" s="8" t="s">
        <v>85</v>
      </c>
      <c r="J2" s="8"/>
      <c r="K2" s="8"/>
      <c r="M2" s="5" t="s">
        <v>100</v>
      </c>
      <c r="N2" s="5"/>
      <c r="O2" s="5"/>
      <c r="Q2" s="8" t="s">
        <v>87</v>
      </c>
      <c r="R2" s="8"/>
      <c r="S2" s="8"/>
      <c r="U2" s="5" t="s">
        <v>101</v>
      </c>
      <c r="V2" s="5"/>
      <c r="W2" s="5"/>
      <c r="Y2" s="8" t="s">
        <v>89</v>
      </c>
      <c r="Z2" s="8"/>
      <c r="AA2" s="8"/>
      <c r="AC2" s="5" t="s">
        <v>102</v>
      </c>
      <c r="AD2" s="5"/>
      <c r="AE2" s="5"/>
    </row>
    <row r="3" spans="2:30" ht="15">
      <c r="B3">
        <v>2023</v>
      </c>
      <c r="F3" s="4">
        <v>446458</v>
      </c>
      <c r="J3" t="s">
        <v>27</v>
      </c>
      <c r="N3" s="4">
        <v>97176</v>
      </c>
      <c r="R3" t="s">
        <v>91</v>
      </c>
      <c r="V3" s="4">
        <v>1903</v>
      </c>
      <c r="Z3" t="e">
        <f aca="true" t="shared" si="0" ref="Z3:Z4">#N/A</f>
        <v>#N/A</v>
      </c>
      <c r="AD3" s="4">
        <v>351185</v>
      </c>
    </row>
    <row r="4" spans="2:30" ht="15">
      <c r="B4">
        <v>2022</v>
      </c>
      <c r="F4" s="4">
        <v>394469</v>
      </c>
      <c r="J4" t="s">
        <v>27</v>
      </c>
      <c r="N4" s="4">
        <v>11217</v>
      </c>
      <c r="R4" t="s">
        <v>91</v>
      </c>
      <c r="V4" s="7">
        <v>-30048</v>
      </c>
      <c r="Z4" t="e">
        <f t="shared" si="0"/>
        <v>#N/A</v>
      </c>
      <c r="AD4" s="4">
        <v>353204</v>
      </c>
    </row>
    <row r="5" spans="2:30" ht="15">
      <c r="B5">
        <v>2021</v>
      </c>
      <c r="F5" s="4">
        <v>412918</v>
      </c>
      <c r="N5" s="4">
        <v>192300</v>
      </c>
      <c r="V5" s="4">
        <v>54052</v>
      </c>
      <c r="AD5" s="4">
        <v>274670</v>
      </c>
    </row>
  </sheetData>
  <sheetProtection selectLockedCells="1" selectUnlockedCells="1"/>
  <mergeCells count="8">
    <mergeCell ref="A2:C2"/>
    <mergeCell ref="E2:G2"/>
    <mergeCell ref="I2:K2"/>
    <mergeCell ref="M2:O2"/>
    <mergeCell ref="Q2:S2"/>
    <mergeCell ref="U2:W2"/>
    <mergeCell ref="Y2:AA2"/>
    <mergeCell ref="AC2:AE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2024-04-09T21:29:50Z</dcterms:created>
  <dcterms:modified xsi:type="dcterms:W3CDTF">2024-04-09T21:29:50Z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